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0E388F0F-1E78-4E36-BEBD-4ACE4DB88E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1" l="1"/>
  <c r="L29" i="1"/>
  <c r="K29" i="1"/>
  <c r="M11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10" i="1"/>
  <c r="K11" i="1"/>
  <c r="K12" i="1"/>
  <c r="M12" i="1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10" i="1"/>
  <c r="F32" i="1"/>
  <c r="G2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32" i="1"/>
  <c r="G10" i="1"/>
  <c r="E27" i="1"/>
  <c r="E32" i="1"/>
  <c r="F27" i="1"/>
  <c r="J12" i="1"/>
  <c r="J27" i="1" s="1"/>
  <c r="J32" i="1" s="1"/>
  <c r="D12" i="1"/>
  <c r="J11" i="1"/>
  <c r="J13" i="1"/>
  <c r="D11" i="1"/>
  <c r="D13" i="1"/>
  <c r="J29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10" i="1"/>
  <c r="H27" i="1"/>
  <c r="H32" i="1" s="1"/>
  <c r="I27" i="1"/>
  <c r="I32" i="1"/>
  <c r="C27" i="1"/>
  <c r="D10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B27" i="1"/>
  <c r="B32" i="1"/>
  <c r="C29" i="1"/>
  <c r="C32" i="1"/>
  <c r="D29" i="1"/>
  <c r="L27" i="1"/>
  <c r="L32" i="1"/>
  <c r="D27" i="1"/>
  <c r="D32" i="1"/>
  <c r="M27" i="1" l="1"/>
  <c r="M32" i="1" s="1"/>
  <c r="K27" i="1"/>
  <c r="K32" i="1" s="1"/>
</calcChain>
</file>

<file path=xl/sharedStrings.xml><?xml version="1.0" encoding="utf-8"?>
<sst xmlns="http://schemas.openxmlformats.org/spreadsheetml/2006/main" count="41" uniqueCount="32">
  <si>
    <t>Költségvetési szerv megnevezése</t>
  </si>
  <si>
    <t>Komárom Város összesen</t>
  </si>
  <si>
    <t xml:space="preserve">  Jókai Mór Városi Könyvtár</t>
  </si>
  <si>
    <t>Önkormányzati intézmények összesen</t>
  </si>
  <si>
    <t>Kötelező feladatok</t>
  </si>
  <si>
    <t>Önként vállalt feladatok</t>
  </si>
  <si>
    <t>Összesen</t>
  </si>
  <si>
    <t xml:space="preserve">  Komárom Város Egyesített Szociális Intézménye</t>
  </si>
  <si>
    <t xml:space="preserve">  Komáromi Aprótalpak Bölcsőde</t>
  </si>
  <si>
    <t>14. melléklet</t>
  </si>
  <si>
    <t xml:space="preserve">  Komáromi Szivárvány Óvoda</t>
  </si>
  <si>
    <t xml:space="preserve">  Komáromi Kistáltos Óvoda</t>
  </si>
  <si>
    <t xml:space="preserve">  Komáromi Gesztenyés Óvoda</t>
  </si>
  <si>
    <t xml:space="preserve">  Komáromi Szőnyi Színes Óvoda</t>
  </si>
  <si>
    <t xml:space="preserve">  Komáromi Napsugár Óvoda</t>
  </si>
  <si>
    <t xml:space="preserve">  Komáromi Tóparti Óvoda</t>
  </si>
  <si>
    <t xml:space="preserve">  Komáromi Csillag Óvoda</t>
  </si>
  <si>
    <t xml:space="preserve">  Komáromi Klapka György Múzeum</t>
  </si>
  <si>
    <t>fő</t>
  </si>
  <si>
    <t>Komáromi Polgármesteri Hivatal</t>
  </si>
  <si>
    <t xml:space="preserve">  Komáromi Tám-Pont Család- és Gyermekjóléti Intézmény</t>
  </si>
  <si>
    <t>Komárom Város Önkormányzata</t>
  </si>
  <si>
    <t xml:space="preserve">    Önkormányzati jogalkotás</t>
  </si>
  <si>
    <t xml:space="preserve">    Gyermekétkeztetés köznevelési Intézményben</t>
  </si>
  <si>
    <t xml:space="preserve">    Közfoglalkoztatottak </t>
  </si>
  <si>
    <t xml:space="preserve">  Komárom Város Egészségügyi Alapellátási Szolgálata</t>
  </si>
  <si>
    <t xml:space="preserve">    Gyógypedagógusok</t>
  </si>
  <si>
    <t>Javasolt módosítás</t>
  </si>
  <si>
    <t>Komárom Város Önkormányzata és irányítása alatt álló költségvetési szervek 2023. évi engedélyezett létszámának alakulása</t>
  </si>
  <si>
    <t xml:space="preserve"> 1/2023.(I.27.) önk rendelet eredeti előirányzat</t>
  </si>
  <si>
    <t>12/2023.(VI.29.) önk rendelet módosított előirányzat</t>
  </si>
  <si>
    <t xml:space="preserve"> 2/2024. (V.24.) önk rendelet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</si>
</sst>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family val="2"/>
    </font>
    <font>
      <sz val="10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4" fillId="0" borderId="2" xfId="0" applyFont="1" applyBorder="1"/>
    <xf numFmtId="0" fontId="2" fillId="0" borderId="3" xfId="0" applyFont="1" applyBorder="1"/>
    <xf numFmtId="0" fontId="3" fillId="0" borderId="4" xfId="0" applyFont="1" applyBorder="1"/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5" xfId="0" applyFont="1" applyBorder="1"/>
    <xf numFmtId="0" fontId="10" fillId="0" borderId="6" xfId="0" applyFont="1" applyBorder="1" applyAlignment="1">
      <alignment vertical="center" wrapText="1"/>
    </xf>
    <xf numFmtId="0" fontId="4" fillId="0" borderId="7" xfId="0" applyFont="1" applyBorder="1"/>
    <xf numFmtId="0" fontId="0" fillId="0" borderId="0" xfId="0" applyAlignment="1">
      <alignment horizontal="right"/>
    </xf>
    <xf numFmtId="0" fontId="9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Border="1"/>
    <xf numFmtId="2" fontId="0" fillId="0" borderId="6" xfId="0" applyNumberFormat="1" applyBorder="1"/>
    <xf numFmtId="2" fontId="4" fillId="0" borderId="6" xfId="0" applyNumberFormat="1" applyFont="1" applyBorder="1"/>
    <xf numFmtId="2" fontId="4" fillId="0" borderId="8" xfId="0" applyNumberFormat="1" applyFont="1" applyBorder="1"/>
    <xf numFmtId="2" fontId="4" fillId="0" borderId="9" xfId="0" applyNumberFormat="1" applyFont="1" applyBorder="1"/>
    <xf numFmtId="2" fontId="7" fillId="0" borderId="8" xfId="0" applyNumberFormat="1" applyFont="1" applyBorder="1"/>
    <xf numFmtId="2" fontId="7" fillId="0" borderId="6" xfId="0" applyNumberFormat="1" applyFont="1" applyBorder="1"/>
    <xf numFmtId="2" fontId="1" fillId="0" borderId="10" xfId="0" applyNumberFormat="1" applyFont="1" applyBorder="1"/>
    <xf numFmtId="2" fontId="1" fillId="0" borderId="11" xfId="0" applyNumberFormat="1" applyFont="1" applyBorder="1"/>
    <xf numFmtId="2" fontId="4" fillId="0" borderId="12" xfId="0" applyNumberFormat="1" applyFont="1" applyBorder="1"/>
    <xf numFmtId="2" fontId="4" fillId="0" borderId="13" xfId="0" applyNumberFormat="1" applyFont="1" applyBorder="1"/>
    <xf numFmtId="2" fontId="1" fillId="0" borderId="14" xfId="0" applyNumberFormat="1" applyFont="1" applyBorder="1"/>
    <xf numFmtId="2" fontId="1" fillId="0" borderId="15" xfId="0" applyNumberFormat="1" applyFont="1" applyBorder="1"/>
    <xf numFmtId="2" fontId="1" fillId="0" borderId="16" xfId="0" applyNumberFormat="1" applyFont="1" applyBorder="1"/>
    <xf numFmtId="2" fontId="1" fillId="0" borderId="17" xfId="0" applyNumberFormat="1" applyFont="1" applyBorder="1"/>
    <xf numFmtId="2" fontId="0" fillId="0" borderId="0" xfId="0" applyNumberFormat="1"/>
    <xf numFmtId="2" fontId="1" fillId="0" borderId="0" xfId="0" applyNumberFormat="1" applyFont="1"/>
    <xf numFmtId="2" fontId="4" fillId="2" borderId="18" xfId="0" applyNumberFormat="1" applyFont="1" applyFill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34"/>
  <sheetViews>
    <sheetView tabSelected="1" zoomScaleNormal="100" workbookViewId="0">
      <selection activeCell="Q15" sqref="Q15"/>
    </sheetView>
  </sheetViews>
  <sheetFormatPr defaultColWidth="11.28515625" defaultRowHeight="12.75" x14ac:dyDescent="0.2"/>
  <cols>
    <col min="1" max="1" width="51.140625" bestFit="1" customWidth="1"/>
    <col min="2" max="3" width="10.7109375" customWidth="1"/>
  </cols>
  <sheetData>
    <row r="1" spans="1:247" s="1" customFormat="1" x14ac:dyDescent="0.2">
      <c r="A1" s="37"/>
      <c r="B1" s="38"/>
      <c r="C1" s="38"/>
      <c r="D1" s="38"/>
      <c r="E1" s="15"/>
      <c r="F1" s="15"/>
      <c r="G1" s="15"/>
      <c r="H1" s="15"/>
      <c r="I1" s="15"/>
      <c r="J1" s="15"/>
      <c r="M1" s="1" t="s">
        <v>9</v>
      </c>
      <c r="N1"/>
    </row>
    <row r="2" spans="1:247" s="1" customFormat="1" x14ac:dyDescent="0.2"/>
    <row r="3" spans="1:247" ht="32.25" customHeight="1" x14ac:dyDescent="0.2">
      <c r="A3" s="43" t="s">
        <v>28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47" ht="15.6" customHeight="1" x14ac:dyDescent="0.2">
      <c r="A4" s="9"/>
      <c r="B4" s="9"/>
      <c r="C4" s="42"/>
      <c r="D4" s="42"/>
      <c r="E4" s="16"/>
      <c r="F4" s="16"/>
      <c r="G4" s="16"/>
      <c r="H4" s="16"/>
      <c r="I4" s="16"/>
      <c r="J4" s="1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47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1" t="s">
        <v>18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</row>
    <row r="6" spans="1:247" ht="26.25" customHeight="1" x14ac:dyDescent="0.2">
      <c r="A6" s="40" t="s">
        <v>0</v>
      </c>
      <c r="B6" s="39" t="s">
        <v>29</v>
      </c>
      <c r="C6" s="39"/>
      <c r="D6" s="39"/>
      <c r="E6" s="39" t="s">
        <v>30</v>
      </c>
      <c r="F6" s="39"/>
      <c r="G6" s="39"/>
      <c r="H6" s="44" t="s">
        <v>27</v>
      </c>
      <c r="I6" s="44"/>
      <c r="J6" s="44"/>
      <c r="K6" s="39" t="s">
        <v>31</v>
      </c>
      <c r="L6" s="39"/>
      <c r="M6" s="39"/>
      <c r="N6" s="10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</row>
    <row r="7" spans="1:247" ht="12.75" customHeight="1" x14ac:dyDescent="0.2">
      <c r="A7" s="41"/>
      <c r="B7" s="39" t="s">
        <v>4</v>
      </c>
      <c r="C7" s="39" t="s">
        <v>5</v>
      </c>
      <c r="D7" s="39" t="s">
        <v>6</v>
      </c>
      <c r="E7" s="39" t="s">
        <v>4</v>
      </c>
      <c r="F7" s="39" t="s">
        <v>5</v>
      </c>
      <c r="G7" s="39" t="s">
        <v>6</v>
      </c>
      <c r="H7" s="39" t="s">
        <v>4</v>
      </c>
      <c r="I7" s="39" t="s">
        <v>5</v>
      </c>
      <c r="J7" s="39" t="s">
        <v>6</v>
      </c>
      <c r="K7" s="39" t="s">
        <v>4</v>
      </c>
      <c r="L7" s="39" t="s">
        <v>5</v>
      </c>
      <c r="M7" s="39" t="s">
        <v>6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</row>
    <row r="8" spans="1:247" ht="32.25" customHeight="1" x14ac:dyDescent="0.2">
      <c r="A8" s="41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</row>
    <row r="9" spans="1:247" ht="12.75" customHeight="1" x14ac:dyDescent="0.2">
      <c r="A9" s="8" t="s">
        <v>21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</row>
    <row r="10" spans="1:247" ht="12.75" customHeight="1" x14ac:dyDescent="0.2">
      <c r="A10" s="8" t="s">
        <v>22</v>
      </c>
      <c r="B10" s="19">
        <v>2</v>
      </c>
      <c r="C10" s="18"/>
      <c r="D10" s="19">
        <f t="shared" ref="D10:D26" si="0">SUM(B10:C10)</f>
        <v>2</v>
      </c>
      <c r="E10" s="19">
        <v>2</v>
      </c>
      <c r="F10" s="18"/>
      <c r="G10" s="19">
        <f>SUM(E10:F10)</f>
        <v>2</v>
      </c>
      <c r="H10" s="19"/>
      <c r="I10" s="18"/>
      <c r="J10" s="19">
        <f>SUM(H10:I10)</f>
        <v>0</v>
      </c>
      <c r="K10" s="19">
        <f>SUM(E10,H10)</f>
        <v>2</v>
      </c>
      <c r="L10" s="19">
        <f>SUM(F10,I10)</f>
        <v>0</v>
      </c>
      <c r="M10" s="19">
        <f>SUM(K10:L10)</f>
        <v>2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</row>
    <row r="11" spans="1:247" ht="12.75" customHeight="1" x14ac:dyDescent="0.2">
      <c r="A11" s="8" t="s">
        <v>23</v>
      </c>
      <c r="B11" s="19">
        <v>5</v>
      </c>
      <c r="C11" s="18"/>
      <c r="D11" s="19">
        <f t="shared" si="0"/>
        <v>5</v>
      </c>
      <c r="E11" s="19">
        <v>5</v>
      </c>
      <c r="F11" s="18"/>
      <c r="G11" s="19">
        <f t="shared" ref="G11:G26" si="1">SUM(E11:F11)</f>
        <v>5</v>
      </c>
      <c r="H11" s="19"/>
      <c r="I11" s="18"/>
      <c r="J11" s="19">
        <f>SUM(H11:I11)</f>
        <v>0</v>
      </c>
      <c r="K11" s="19">
        <f t="shared" ref="K11:K26" si="2">SUM(E11,H11)</f>
        <v>5</v>
      </c>
      <c r="L11" s="19">
        <f t="shared" ref="L11:L26" si="3">SUM(F11,I11)</f>
        <v>0</v>
      </c>
      <c r="M11" s="19">
        <f t="shared" ref="M11:M26" si="4">SUM(K11:L11)</f>
        <v>5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</row>
    <row r="12" spans="1:247" ht="12.75" customHeight="1" x14ac:dyDescent="0.2">
      <c r="A12" s="8" t="s">
        <v>26</v>
      </c>
      <c r="B12" s="19">
        <v>2</v>
      </c>
      <c r="C12" s="18"/>
      <c r="D12" s="19">
        <f t="shared" si="0"/>
        <v>2</v>
      </c>
      <c r="E12" s="19">
        <v>2</v>
      </c>
      <c r="F12" s="18"/>
      <c r="G12" s="19">
        <f t="shared" si="1"/>
        <v>2</v>
      </c>
      <c r="H12" s="19">
        <v>-2</v>
      </c>
      <c r="I12" s="18"/>
      <c r="J12" s="19">
        <f>SUM(H12:I12)</f>
        <v>-2</v>
      </c>
      <c r="K12" s="19">
        <f t="shared" si="2"/>
        <v>0</v>
      </c>
      <c r="L12" s="19">
        <f t="shared" si="3"/>
        <v>0</v>
      </c>
      <c r="M12" s="19">
        <f t="shared" si="4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</row>
    <row r="13" spans="1:247" ht="12.75" customHeight="1" x14ac:dyDescent="0.2">
      <c r="A13" s="3" t="s">
        <v>24</v>
      </c>
      <c r="B13" s="19">
        <v>5</v>
      </c>
      <c r="C13" s="18"/>
      <c r="D13" s="19">
        <f t="shared" si="0"/>
        <v>5</v>
      </c>
      <c r="E13" s="19">
        <v>5</v>
      </c>
      <c r="F13" s="18"/>
      <c r="G13" s="19">
        <f t="shared" si="1"/>
        <v>5</v>
      </c>
      <c r="H13" s="19"/>
      <c r="I13" s="18"/>
      <c r="J13" s="19">
        <f>SUM(H13:I13)</f>
        <v>0</v>
      </c>
      <c r="K13" s="19">
        <f t="shared" si="2"/>
        <v>5</v>
      </c>
      <c r="L13" s="19">
        <f t="shared" si="3"/>
        <v>0</v>
      </c>
      <c r="M13" s="19">
        <f t="shared" si="4"/>
        <v>5</v>
      </c>
      <c r="N13" s="1"/>
      <c r="O13" s="35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</row>
    <row r="14" spans="1:247" ht="12.75" customHeight="1" x14ac:dyDescent="0.2">
      <c r="A14" s="2" t="s">
        <v>10</v>
      </c>
      <c r="B14" s="19">
        <v>14</v>
      </c>
      <c r="C14" s="19"/>
      <c r="D14" s="19">
        <f t="shared" si="0"/>
        <v>14</v>
      </c>
      <c r="E14" s="19">
        <v>14</v>
      </c>
      <c r="F14" s="19"/>
      <c r="G14" s="19">
        <f t="shared" si="1"/>
        <v>14</v>
      </c>
      <c r="H14" s="19"/>
      <c r="I14" s="19"/>
      <c r="J14" s="19">
        <f t="shared" ref="J14:J26" si="5">SUM(H14:I14)</f>
        <v>0</v>
      </c>
      <c r="K14" s="19">
        <f t="shared" si="2"/>
        <v>14</v>
      </c>
      <c r="L14" s="19">
        <f t="shared" si="3"/>
        <v>0</v>
      </c>
      <c r="M14" s="19">
        <f t="shared" si="4"/>
        <v>14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</row>
    <row r="15" spans="1:247" x14ac:dyDescent="0.2">
      <c r="A15" s="2" t="s">
        <v>11</v>
      </c>
      <c r="B15" s="19">
        <v>13.75</v>
      </c>
      <c r="C15" s="20"/>
      <c r="D15" s="19">
        <f t="shared" si="0"/>
        <v>13.75</v>
      </c>
      <c r="E15" s="19">
        <v>13.75</v>
      </c>
      <c r="F15" s="20"/>
      <c r="G15" s="19">
        <f t="shared" si="1"/>
        <v>13.75</v>
      </c>
      <c r="H15" s="19"/>
      <c r="I15" s="20"/>
      <c r="J15" s="19">
        <f t="shared" si="5"/>
        <v>0</v>
      </c>
      <c r="K15" s="19">
        <f t="shared" si="2"/>
        <v>13.75</v>
      </c>
      <c r="L15" s="19">
        <f t="shared" si="3"/>
        <v>0</v>
      </c>
      <c r="M15" s="19">
        <f t="shared" si="4"/>
        <v>13.75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</row>
    <row r="16" spans="1:247" x14ac:dyDescent="0.2">
      <c r="A16" s="2" t="s">
        <v>12</v>
      </c>
      <c r="B16" s="19">
        <v>21.75</v>
      </c>
      <c r="C16" s="19"/>
      <c r="D16" s="19">
        <f t="shared" si="0"/>
        <v>21.75</v>
      </c>
      <c r="E16" s="19">
        <v>21.75</v>
      </c>
      <c r="F16" s="19"/>
      <c r="G16" s="19">
        <f t="shared" si="1"/>
        <v>21.75</v>
      </c>
      <c r="H16" s="19">
        <v>2</v>
      </c>
      <c r="I16" s="19"/>
      <c r="J16" s="19">
        <f t="shared" si="5"/>
        <v>2</v>
      </c>
      <c r="K16" s="19">
        <f t="shared" si="2"/>
        <v>23.75</v>
      </c>
      <c r="L16" s="19">
        <f t="shared" si="3"/>
        <v>0</v>
      </c>
      <c r="M16" s="19">
        <f t="shared" si="4"/>
        <v>23.75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</row>
    <row r="17" spans="1:247" x14ac:dyDescent="0.2">
      <c r="A17" s="2" t="s">
        <v>14</v>
      </c>
      <c r="B17" s="19">
        <v>13.5</v>
      </c>
      <c r="C17" s="19"/>
      <c r="D17" s="19">
        <f t="shared" si="0"/>
        <v>13.5</v>
      </c>
      <c r="E17" s="19">
        <v>13.5</v>
      </c>
      <c r="F17" s="19"/>
      <c r="G17" s="19">
        <f t="shared" si="1"/>
        <v>13.5</v>
      </c>
      <c r="H17" s="19"/>
      <c r="I17" s="19"/>
      <c r="J17" s="19">
        <f t="shared" si="5"/>
        <v>0</v>
      </c>
      <c r="K17" s="19">
        <f t="shared" si="2"/>
        <v>13.5</v>
      </c>
      <c r="L17" s="19">
        <f t="shared" si="3"/>
        <v>0</v>
      </c>
      <c r="M17" s="19">
        <f t="shared" si="4"/>
        <v>13.5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</row>
    <row r="18" spans="1:247" x14ac:dyDescent="0.2">
      <c r="A18" s="2" t="s">
        <v>15</v>
      </c>
      <c r="B18" s="19">
        <v>17.5</v>
      </c>
      <c r="C18" s="19"/>
      <c r="D18" s="19">
        <f t="shared" si="0"/>
        <v>17.5</v>
      </c>
      <c r="E18" s="19">
        <v>17.5</v>
      </c>
      <c r="F18" s="19"/>
      <c r="G18" s="19">
        <f t="shared" si="1"/>
        <v>17.5</v>
      </c>
      <c r="H18" s="19"/>
      <c r="I18" s="19"/>
      <c r="J18" s="19">
        <f t="shared" si="5"/>
        <v>0</v>
      </c>
      <c r="K18" s="19">
        <f t="shared" si="2"/>
        <v>17.5</v>
      </c>
      <c r="L18" s="19">
        <f t="shared" si="3"/>
        <v>0</v>
      </c>
      <c r="M18" s="19">
        <f t="shared" si="4"/>
        <v>17.5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</row>
    <row r="19" spans="1:247" x14ac:dyDescent="0.2">
      <c r="A19" s="2" t="s">
        <v>13</v>
      </c>
      <c r="B19" s="19">
        <v>19</v>
      </c>
      <c r="C19" s="19"/>
      <c r="D19" s="19">
        <f t="shared" si="0"/>
        <v>19</v>
      </c>
      <c r="E19" s="19">
        <v>19</v>
      </c>
      <c r="F19" s="19"/>
      <c r="G19" s="19">
        <f t="shared" si="1"/>
        <v>19</v>
      </c>
      <c r="H19" s="19"/>
      <c r="I19" s="19"/>
      <c r="J19" s="19">
        <f t="shared" si="5"/>
        <v>0</v>
      </c>
      <c r="K19" s="19">
        <f t="shared" si="2"/>
        <v>19</v>
      </c>
      <c r="L19" s="19">
        <f t="shared" si="3"/>
        <v>0</v>
      </c>
      <c r="M19" s="19">
        <f t="shared" si="4"/>
        <v>19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</row>
    <row r="20" spans="1:247" x14ac:dyDescent="0.2">
      <c r="A20" s="2" t="s">
        <v>16</v>
      </c>
      <c r="B20" s="19">
        <v>17.75</v>
      </c>
      <c r="C20" s="19"/>
      <c r="D20" s="19">
        <f t="shared" si="0"/>
        <v>17.75</v>
      </c>
      <c r="E20" s="19">
        <v>17.75</v>
      </c>
      <c r="F20" s="19"/>
      <c r="G20" s="19">
        <f t="shared" si="1"/>
        <v>17.75</v>
      </c>
      <c r="H20" s="19"/>
      <c r="I20" s="19"/>
      <c r="J20" s="19">
        <f t="shared" si="5"/>
        <v>0</v>
      </c>
      <c r="K20" s="19">
        <f t="shared" si="2"/>
        <v>17.75</v>
      </c>
      <c r="L20" s="19">
        <f t="shared" si="3"/>
        <v>0</v>
      </c>
      <c r="M20" s="19">
        <f t="shared" si="4"/>
        <v>17.75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</row>
    <row r="21" spans="1:247" x14ac:dyDescent="0.2">
      <c r="A21" s="2" t="s">
        <v>7</v>
      </c>
      <c r="B21" s="19">
        <v>60</v>
      </c>
      <c r="C21" s="19">
        <v>2</v>
      </c>
      <c r="D21" s="19">
        <f t="shared" si="0"/>
        <v>62</v>
      </c>
      <c r="E21" s="19">
        <v>60</v>
      </c>
      <c r="F21" s="19">
        <v>2</v>
      </c>
      <c r="G21" s="19">
        <f t="shared" si="1"/>
        <v>62</v>
      </c>
      <c r="H21" s="19"/>
      <c r="I21" s="19"/>
      <c r="J21" s="19">
        <f t="shared" si="5"/>
        <v>0</v>
      </c>
      <c r="K21" s="19">
        <f t="shared" si="2"/>
        <v>60</v>
      </c>
      <c r="L21" s="19">
        <f t="shared" si="3"/>
        <v>2</v>
      </c>
      <c r="M21" s="19">
        <f t="shared" si="4"/>
        <v>62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</row>
    <row r="22" spans="1:247" ht="12.75" customHeight="1" x14ac:dyDescent="0.2">
      <c r="A22" s="13" t="s">
        <v>20</v>
      </c>
      <c r="B22" s="19">
        <v>23</v>
      </c>
      <c r="C22" s="19"/>
      <c r="D22" s="19">
        <f t="shared" si="0"/>
        <v>23</v>
      </c>
      <c r="E22" s="19">
        <v>23</v>
      </c>
      <c r="F22" s="19"/>
      <c r="G22" s="19">
        <f t="shared" si="1"/>
        <v>23</v>
      </c>
      <c r="H22" s="19"/>
      <c r="I22" s="19"/>
      <c r="J22" s="19">
        <f t="shared" si="5"/>
        <v>0</v>
      </c>
      <c r="K22" s="19">
        <f t="shared" si="2"/>
        <v>23</v>
      </c>
      <c r="L22" s="19">
        <f t="shared" si="3"/>
        <v>0</v>
      </c>
      <c r="M22" s="19">
        <f t="shared" si="4"/>
        <v>23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</row>
    <row r="23" spans="1:247" x14ac:dyDescent="0.2">
      <c r="A23" s="13" t="s">
        <v>8</v>
      </c>
      <c r="B23" s="19">
        <v>41</v>
      </c>
      <c r="C23" s="19"/>
      <c r="D23" s="19">
        <f t="shared" si="0"/>
        <v>41</v>
      </c>
      <c r="E23" s="19">
        <v>41</v>
      </c>
      <c r="F23" s="19"/>
      <c r="G23" s="19">
        <f t="shared" si="1"/>
        <v>41</v>
      </c>
      <c r="H23" s="19"/>
      <c r="I23" s="19"/>
      <c r="J23" s="19">
        <f t="shared" si="5"/>
        <v>0</v>
      </c>
      <c r="K23" s="19">
        <f t="shared" si="2"/>
        <v>41</v>
      </c>
      <c r="L23" s="19">
        <f t="shared" si="3"/>
        <v>0</v>
      </c>
      <c r="M23" s="19">
        <f t="shared" si="4"/>
        <v>41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</row>
    <row r="24" spans="1:247" x14ac:dyDescent="0.2">
      <c r="A24" s="13" t="s">
        <v>2</v>
      </c>
      <c r="B24" s="19">
        <v>11</v>
      </c>
      <c r="C24" s="19"/>
      <c r="D24" s="19">
        <f t="shared" si="0"/>
        <v>11</v>
      </c>
      <c r="E24" s="19">
        <v>11</v>
      </c>
      <c r="F24" s="19"/>
      <c r="G24" s="19">
        <f t="shared" si="1"/>
        <v>11</v>
      </c>
      <c r="H24" s="19"/>
      <c r="I24" s="19"/>
      <c r="J24" s="19">
        <f t="shared" si="5"/>
        <v>0</v>
      </c>
      <c r="K24" s="19">
        <f t="shared" si="2"/>
        <v>11</v>
      </c>
      <c r="L24" s="19">
        <f t="shared" si="3"/>
        <v>0</v>
      </c>
      <c r="M24" s="19">
        <f t="shared" si="4"/>
        <v>11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</row>
    <row r="25" spans="1:247" x14ac:dyDescent="0.2">
      <c r="A25" s="12" t="s">
        <v>25</v>
      </c>
      <c r="B25" s="19">
        <v>32</v>
      </c>
      <c r="C25" s="19"/>
      <c r="D25" s="19">
        <f t="shared" si="0"/>
        <v>32</v>
      </c>
      <c r="E25" s="19">
        <v>32</v>
      </c>
      <c r="F25" s="19"/>
      <c r="G25" s="19">
        <f t="shared" si="1"/>
        <v>32</v>
      </c>
      <c r="H25" s="19"/>
      <c r="I25" s="19"/>
      <c r="J25" s="19">
        <f t="shared" si="5"/>
        <v>0</v>
      </c>
      <c r="K25" s="19">
        <f t="shared" si="2"/>
        <v>32</v>
      </c>
      <c r="L25" s="19">
        <f t="shared" si="3"/>
        <v>0</v>
      </c>
      <c r="M25" s="19">
        <f t="shared" si="4"/>
        <v>32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</row>
    <row r="26" spans="1:247" x14ac:dyDescent="0.2">
      <c r="A26" s="3" t="s">
        <v>17</v>
      </c>
      <c r="B26" s="19">
        <v>9</v>
      </c>
      <c r="C26" s="19"/>
      <c r="D26" s="19">
        <f t="shared" si="0"/>
        <v>9</v>
      </c>
      <c r="E26" s="19">
        <v>11</v>
      </c>
      <c r="F26" s="19"/>
      <c r="G26" s="19">
        <f t="shared" si="1"/>
        <v>11</v>
      </c>
      <c r="H26" s="19"/>
      <c r="I26" s="19"/>
      <c r="J26" s="19">
        <f t="shared" si="5"/>
        <v>0</v>
      </c>
      <c r="K26" s="19">
        <f t="shared" si="2"/>
        <v>11</v>
      </c>
      <c r="L26" s="19">
        <f t="shared" si="3"/>
        <v>0</v>
      </c>
      <c r="M26" s="19">
        <f t="shared" si="4"/>
        <v>11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</row>
    <row r="27" spans="1:247" x14ac:dyDescent="0.2">
      <c r="A27" s="14" t="s">
        <v>3</v>
      </c>
      <c r="B27" s="21">
        <f t="shared" ref="B27:M27" si="6">SUM(B10:B26)</f>
        <v>307.25</v>
      </c>
      <c r="C27" s="21">
        <f t="shared" si="6"/>
        <v>2</v>
      </c>
      <c r="D27" s="21">
        <f t="shared" si="6"/>
        <v>309.25</v>
      </c>
      <c r="E27" s="21">
        <f t="shared" si="6"/>
        <v>309.25</v>
      </c>
      <c r="F27" s="21">
        <f t="shared" si="6"/>
        <v>2</v>
      </c>
      <c r="G27" s="21">
        <f t="shared" si="6"/>
        <v>311.25</v>
      </c>
      <c r="H27" s="21">
        <f t="shared" si="6"/>
        <v>0</v>
      </c>
      <c r="I27" s="21">
        <f t="shared" si="6"/>
        <v>0</v>
      </c>
      <c r="J27" s="21">
        <f t="shared" si="6"/>
        <v>0</v>
      </c>
      <c r="K27" s="21">
        <f>SUM(K10:K26)</f>
        <v>309.25</v>
      </c>
      <c r="L27" s="21">
        <f t="shared" si="6"/>
        <v>2</v>
      </c>
      <c r="M27" s="21">
        <f t="shared" si="6"/>
        <v>311.25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</row>
    <row r="28" spans="1:247" x14ac:dyDescent="0.2">
      <c r="A28" s="4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</row>
    <row r="29" spans="1:247" x14ac:dyDescent="0.2">
      <c r="A29" s="5" t="s">
        <v>19</v>
      </c>
      <c r="B29" s="22">
        <v>88</v>
      </c>
      <c r="C29" s="22">
        <f>SUM(C30:C30)</f>
        <v>0</v>
      </c>
      <c r="D29" s="23">
        <f>SUM(B29:C29)</f>
        <v>88</v>
      </c>
      <c r="E29" s="23">
        <v>88</v>
      </c>
      <c r="F29" s="23"/>
      <c r="G29" s="23">
        <f>SUM(E29:F29)</f>
        <v>88</v>
      </c>
      <c r="H29" s="23"/>
      <c r="I29" s="23"/>
      <c r="J29" s="23">
        <f>SUM(H29:I29)</f>
        <v>0</v>
      </c>
      <c r="K29" s="23">
        <f>SUM(E29,H29)</f>
        <v>88</v>
      </c>
      <c r="L29" s="23">
        <f>SUM(F29,I29)</f>
        <v>0</v>
      </c>
      <c r="M29" s="23">
        <f>SUM(K29:L29)</f>
        <v>88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</row>
    <row r="30" spans="1:247" x14ac:dyDescent="0.2">
      <c r="A30" s="4"/>
      <c r="B30" s="24"/>
      <c r="C30" s="25"/>
      <c r="D30" s="25"/>
      <c r="E30" s="25"/>
      <c r="F30" s="25"/>
      <c r="G30" s="25"/>
      <c r="H30" s="25"/>
      <c r="I30" s="25"/>
      <c r="J30" s="25"/>
      <c r="K30" s="19"/>
      <c r="L30" s="19"/>
      <c r="M30" s="19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</row>
    <row r="31" spans="1:247" x14ac:dyDescent="0.2">
      <c r="A31" s="2"/>
      <c r="B31" s="26"/>
      <c r="C31" s="26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</row>
    <row r="32" spans="1:247" x14ac:dyDescent="0.2">
      <c r="A32" s="6" t="s">
        <v>1</v>
      </c>
      <c r="B32" s="28">
        <f t="shared" ref="B32:M32" si="7">B27+B29</f>
        <v>395.25</v>
      </c>
      <c r="C32" s="28">
        <f t="shared" si="7"/>
        <v>2</v>
      </c>
      <c r="D32" s="29">
        <f t="shared" si="7"/>
        <v>397.25</v>
      </c>
      <c r="E32" s="29">
        <f t="shared" si="7"/>
        <v>397.25</v>
      </c>
      <c r="F32" s="29">
        <f t="shared" si="7"/>
        <v>2</v>
      </c>
      <c r="G32" s="29">
        <f t="shared" si="7"/>
        <v>399.25</v>
      </c>
      <c r="H32" s="29">
        <f t="shared" si="7"/>
        <v>0</v>
      </c>
      <c r="I32" s="29">
        <f t="shared" si="7"/>
        <v>0</v>
      </c>
      <c r="J32" s="29">
        <f t="shared" si="7"/>
        <v>0</v>
      </c>
      <c r="K32" s="29">
        <f>K27+K29</f>
        <v>397.25</v>
      </c>
      <c r="L32" s="29">
        <f t="shared" si="7"/>
        <v>2</v>
      </c>
      <c r="M32" s="36">
        <f t="shared" si="7"/>
        <v>399.25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</row>
    <row r="33" spans="1:247" x14ac:dyDescent="0.2">
      <c r="A33" s="7"/>
      <c r="B33" s="30"/>
      <c r="C33" s="30"/>
      <c r="D33" s="31"/>
      <c r="E33" s="32"/>
      <c r="F33" s="32"/>
      <c r="G33" s="32"/>
      <c r="H33" s="32"/>
      <c r="I33" s="32"/>
      <c r="J33" s="32"/>
      <c r="K33" s="33"/>
      <c r="L33" s="33"/>
      <c r="M33" s="3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</row>
    <row r="34" spans="1:247" x14ac:dyDescent="0.2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</sheetData>
  <mergeCells count="20">
    <mergeCell ref="F7:F8"/>
    <mergeCell ref="G7:G8"/>
    <mergeCell ref="J7:J8"/>
    <mergeCell ref="M7:M8"/>
    <mergeCell ref="A1:D1"/>
    <mergeCell ref="B6:D6"/>
    <mergeCell ref="B7:B8"/>
    <mergeCell ref="C7:C8"/>
    <mergeCell ref="D7:D8"/>
    <mergeCell ref="A6:A8"/>
    <mergeCell ref="C4:D4"/>
    <mergeCell ref="A3:M3"/>
    <mergeCell ref="K7:K8"/>
    <mergeCell ref="L7:L8"/>
    <mergeCell ref="K6:M6"/>
    <mergeCell ref="H6:J6"/>
    <mergeCell ref="I7:I8"/>
    <mergeCell ref="H7:H8"/>
    <mergeCell ref="E6:G6"/>
    <mergeCell ref="E7:E8"/>
  </mergeCells>
  <phoneticPr fontId="0" type="noConversion"/>
  <printOptions horizontalCentered="1"/>
  <pageMargins left="0.59055118110236227" right="0.59055118110236227" top="1.3779527559055118" bottom="0.78740157480314965" header="0.51181102362204722" footer="0.51181102362204722"/>
  <pageSetup paperSize="8" orientation="landscape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Udvardi Katalin</dc:creator>
  <cp:keywords/>
  <dc:description/>
  <cp:lastModifiedBy>Boráros Barbara</cp:lastModifiedBy>
  <cp:revision>5</cp:revision>
  <cp:lastPrinted>2024-05-23T12:51:26Z</cp:lastPrinted>
  <dcterms:created xsi:type="dcterms:W3CDTF">2001-05-07T16:20:50Z</dcterms:created>
  <dcterms:modified xsi:type="dcterms:W3CDTF">2024-05-23T12:51:30Z</dcterms:modified>
</cp:coreProperties>
</file>